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chta\01 08 2025\"/>
    </mc:Choice>
  </mc:AlternateContent>
  <bookViews>
    <workbookView xWindow="0" yWindow="0" windowWidth="19200" windowHeight="7035"/>
  </bookViews>
  <sheets>
    <sheet name="ZVG_EF1.1" sheetId="1" r:id="rId1"/>
    <sheet name="ZVG_EF1.2" sheetId="2" r:id="rId2"/>
    <sheet name="ZVG_EF1.3" sheetId="3" r:id="rId3"/>
    <sheet name="ZVG_EF1.4" sheetId="4" r:id="rId4"/>
  </sheets>
  <calcPr calcId="152511"/>
</workbook>
</file>

<file path=xl/calcChain.xml><?xml version="1.0" encoding="utf-8"?>
<calcChain xmlns="http://schemas.openxmlformats.org/spreadsheetml/2006/main">
  <c r="D18" i="4" l="1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C18" i="4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C18" i="3"/>
  <c r="C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D19" i="1"/>
  <c r="V19" i="2" l="1"/>
  <c r="W19" i="2"/>
  <c r="Y19" i="2"/>
  <c r="Z19" i="2"/>
  <c r="AA19" i="2"/>
  <c r="AB19" i="2"/>
  <c r="AC19" i="2"/>
  <c r="AD19" i="2"/>
  <c r="AE19" i="2"/>
  <c r="AF19" i="2"/>
  <c r="AG19" i="2"/>
  <c r="AH19" i="2"/>
  <c r="X11" i="2"/>
  <c r="X12" i="2"/>
  <c r="X13" i="2"/>
  <c r="X14" i="2"/>
  <c r="X15" i="2"/>
  <c r="X16" i="2"/>
  <c r="X17" i="2"/>
  <c r="X18" i="2"/>
  <c r="X10" i="2"/>
  <c r="X19" i="2" l="1"/>
  <c r="P2" i="3"/>
  <c r="P2" i="4"/>
  <c r="AO19" i="2"/>
  <c r="AN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P2" i="2"/>
  <c r="O2" i="1"/>
</calcChain>
</file>

<file path=xl/comments1.xml><?xml version="1.0" encoding="utf-8"?>
<comments xmlns="http://schemas.openxmlformats.org/spreadsheetml/2006/main">
  <authors>
    <author>Alex Vasilchuk</author>
  </authors>
  <commentList>
    <comment ref="B2" authorId="0" shapeId="0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</commentList>
</comments>
</file>

<file path=xl/comments2.xml><?xml version="1.0" encoding="utf-8"?>
<comments xmlns="http://schemas.openxmlformats.org/spreadsheetml/2006/main">
  <authors>
    <author>Alex Vasilchuk</author>
  </authors>
  <commentList>
    <comment ref="B2" authorId="0" shapeId="0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</commentList>
</comments>
</file>

<file path=xl/comments3.xml><?xml version="1.0" encoding="utf-8"?>
<comments xmlns="http://schemas.openxmlformats.org/spreadsheetml/2006/main">
  <authors>
    <author>Alex Vasilchuk</author>
  </authors>
  <commentList>
    <comment ref="B2" authorId="0" shapeId="0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</commentList>
</comments>
</file>

<file path=xl/comments4.xml><?xml version="1.0" encoding="utf-8"?>
<comments xmlns="http://schemas.openxmlformats.org/spreadsheetml/2006/main">
  <authors>
    <author>Alex Vasilchuk</author>
  </authors>
  <commentList>
    <comment ref="B2" authorId="0" shapeId="0">
      <text>
        <r>
          <rPr>
            <sz val="8"/>
            <color indexed="81"/>
            <rFont val="Tahoma"/>
            <family val="2"/>
            <charset val="204"/>
          </rPr>
          <t>назва  органу виконавчої влади</t>
        </r>
      </text>
    </comment>
    <comment ref="E6" authorId="0" shapeId="0">
      <text>
        <r>
          <rPr>
            <sz val="8"/>
            <color indexed="81"/>
            <rFont val="Tahoma"/>
            <family val="2"/>
            <charset val="204"/>
          </rPr>
          <t>дата початку періоду звіту</t>
        </r>
      </text>
    </comment>
    <comment ref="H6" authorId="0" shapeId="0">
      <text>
        <r>
          <rPr>
            <sz val="8"/>
            <color indexed="81"/>
            <rFont val="Tahoma"/>
            <family val="2"/>
            <charset val="204"/>
          </rPr>
          <t>дата закінчення періоду звіту</t>
        </r>
      </text>
    </comment>
  </commentList>
</comments>
</file>

<file path=xl/sharedStrings.xml><?xml version="1.0" encoding="utf-8"?>
<sst xmlns="http://schemas.openxmlformats.org/spreadsheetml/2006/main" count="106" uniqueCount="40">
  <si>
    <t>ДОВІДКА</t>
  </si>
  <si>
    <t>Кількість звернень</t>
  </si>
  <si>
    <t>З них</t>
  </si>
  <si>
    <t>Разом</t>
  </si>
  <si>
    <t>за період з</t>
  </si>
  <si>
    <t>по</t>
  </si>
  <si>
    <t>Додаток 1</t>
  </si>
  <si>
    <t>Кількість громадян, що звернулися</t>
  </si>
  <si>
    <t>№</t>
  </si>
  <si>
    <t xml:space="preserve"> щодо роботи із зверненнями громадян,</t>
  </si>
  <si>
    <t>що надійшли</t>
  </si>
  <si>
    <t>Довідка щодо роботи із зверненнями громадян</t>
  </si>
  <si>
    <t>Через уповноважену особу</t>
  </si>
  <si>
    <t>Через органи влади</t>
  </si>
  <si>
    <t>Додаток 2</t>
  </si>
  <si>
    <t>За допомогою засобів телефонного зв’язку</t>
  </si>
  <si>
    <t>Поштою (електронною поштою)</t>
  </si>
  <si>
    <t>З використанням Інтернету</t>
  </si>
  <si>
    <t>На особистому прийомі</t>
  </si>
  <si>
    <t>Через медіа</t>
  </si>
  <si>
    <t>Від інших органів, установ, організацій</t>
  </si>
  <si>
    <t>За формою надходження</t>
  </si>
  <si>
    <t>Додаток 3</t>
  </si>
  <si>
    <t>Додаток 4</t>
  </si>
  <si>
    <t>за суб'єктом</t>
  </si>
  <si>
    <t>за видами</t>
  </si>
  <si>
    <t>за результатами розгляду</t>
  </si>
  <si>
    <t xml:space="preserve">1. Індивідуальні; 2. Колективні; 3. Анонімні; 4. Пропозиції; 5. Заяви, клопотання; 6. Скарги; 7. Вирішено позитивно; 8. Відмовлено у задоволенні; 9. Дано роз'яснення; 10. Звернення, що повернуто авторові відповідно до статей 5 і 7 Закону України "Про звернення громадян"; 11. Звернення, що пересилається за належністю відповідно до статті 7 Закону України "Про звернення громадян"; 12. Звернення, що не підлягає розгляду відповідно до статей 8 і 17 Закону України "Про звернення громадян»; 13. У стадії розгляду; 14. Розглянуто, надано відповідь з порушенням термінів. </t>
  </si>
  <si>
    <t>У стадії розгляду</t>
  </si>
  <si>
    <t xml:space="preserve">           з них від Держстату</t>
  </si>
  <si>
    <t xml:space="preserve">Розглянуто, надано відповідь з порушенням термінів </t>
  </si>
  <si>
    <r>
      <t xml:space="preserve">1. Промислова політика ; 2. Аграрна політика і земельні відносини; 3. Транспорт і зв'язок; 4. Економічна, цінова, інвестиційна, зовнішньоекономічна, регіональна політика та будівництво, підприємництво; 5. Фінансова, податкова, митна політика; 6. Соціальна політика. Соціальний захист населення; 7. Праця і заробітна плата; 8. Охорона праці та промислова безпека; 9. Охорона здоров'я; 10. Комунальне господарство; 11. Житлова політика; 12. Екологія та природні ресурси; 13. Забезпечення дотримання законності та охорони правопорядку, реалізація прав і свобод громадян, запобігання дискримінації; 14. Сімейна та гендерна політика. Захист прав дітей; 15. Молодь. Фізична культура і спорт; 16. Культура та культурна спадщина, туризм; 17. Освіта, наукова, науково-технічна, інноваційна діяльність та інтелектуальна власність; 18. Інформаційна політика, діяльність медіа; 19. Діяльність об'єднань громадян, релігія та міжконфесійні відносини; 20. Діяльність Верховної Ради України, Президента України та Кабінету Міністрів України; 21. Діяльність центральних органів виконавчої влади; </t>
    </r>
    <r>
      <rPr>
        <b/>
        <sz val="8"/>
        <rFont val="Arial"/>
        <family val="2"/>
        <charset val="204"/>
      </rPr>
      <t xml:space="preserve">211. Удосконалення законодавства в галузі державної статистики; 212. Дії, бездіяльність посадових осіб органів державної статистики, перегляд їх рішень; 213. Кадрові питання; 214. Надання статистичної інформації; 215. Надання роз'яснень щодо застосування статистичної методології; 216. Надання роз'яснень щодо отримання інформації з Єдиного державного реєстру підприємств та організацій України; 217. Надання роз'яснень із застосування національних статистичних класифікацій (класифікаторів); </t>
    </r>
    <r>
      <rPr>
        <sz val="8"/>
        <rFont val="Arial"/>
        <family val="2"/>
      </rPr>
      <t xml:space="preserve"> 22. Діяльність місцевих органів виконавчої влади; 23. Діяльність органів місцевого самоврядування; 24. Діяльність підприємств та установ; 25. Обороноздатність, суверенітет, міждержавні і міжнаціональні відносини; 26. Державне будівництво, адміністративно-територіальний устрій; 27. Цифровізація. Правовий режим Дія Сіті; 28. Публічні (електронні публічні) послуги, зокрема адміністративні послуги; 29. Європейська та євроатлантична інтеграція; 30. Інше (отримання подарунків, фотокарток, автографів).</t>
    </r>
  </si>
  <si>
    <t>1. Учасник війни; 2. Дитина війни; 3. Особа з інвалідністю внаслідок Другої світової війни; 4. Особа з інвалідністю внаслідок війни; 5. Учасник бойових дій; 6. Ветеран праці; 7. Ветеран військової служби; 8. Особа з інвалідністю I групи; 9. Особа з інвалідністю IІ групи; 10. Особа з інвалідністю IІІ групи; 11. Дитина з інвалідністю; 12. Одинока мати; 13. Мати-героїня; 14. Багатодітна сім'я; 15. Особа, що потерпіла від Чорнобильської катастрофи; 16.Учасник ліквідації наслідків аварії на Чорнобильській АЕС; 17. Внутрішньо переміщена особа; 18. Герой України; 19. Герой Радянського Союзу; 20.  Герой Соціалістичної Праці; 21. Дитина; 22. Інші категорії.</t>
  </si>
  <si>
    <t>1. Пенсіонер (крім осіб, визначених у стовбці 2); 2.  Пенсіонер з числа військовослужбовців; 3. Робітник; 4. Селянин; 5. Працівник бюджетної сфери; 6. Державний службовець; 7.  Військовослужбовець; 8. Підприємець; 9.Безробітний; 10. Учень, студент; 11. Служитель релігійної організації; 12. Особа, що позбавлена волі; особа, воля якої обмежена; 13. Журналіст; 14.Інші.</t>
  </si>
  <si>
    <t>ф. 1.1</t>
  </si>
  <si>
    <t>ф. 1.2</t>
  </si>
  <si>
    <t>ф. 1.3</t>
  </si>
  <si>
    <t>ф. 1.4</t>
  </si>
  <si>
    <t>у тому числі</t>
  </si>
  <si>
    <t>Головне управління статистики у  Чернігівській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</si>
</sst>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  <charset val="204"/>
    </font>
    <font>
      <sz val="6"/>
      <name val="Arial"/>
      <family val="2"/>
    </font>
    <font>
      <b/>
      <sz val="8"/>
      <name val="Arial"/>
      <family val="2"/>
      <charset val="204"/>
    </font>
    <font>
      <sz val="8"/>
      <name val="Arial Cyr"/>
      <charset val="204"/>
    </font>
    <font>
      <b/>
      <sz val="6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vertical="center"/>
    </xf>
    <xf numFmtId="22" fontId="3" fillId="0" borderId="0" xfId="0" applyNumberFormat="1" applyFont="1" applyAlignment="1" applyProtection="1">
      <alignment horizontal="right" vertical="top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22" fontId="3" fillId="0" borderId="1" xfId="0" applyNumberFormat="1" applyFont="1" applyBorder="1" applyAlignment="1" applyProtection="1">
      <alignment horizontal="right" vertical="top"/>
    </xf>
    <xf numFmtId="22" fontId="3" fillId="0" borderId="2" xfId="0" applyNumberFormat="1" applyFont="1" applyBorder="1" applyAlignment="1" applyProtection="1">
      <alignment horizontal="right" vertical="top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1" fillId="0" borderId="5" xfId="0" applyFont="1" applyBorder="1" applyAlignment="1" applyProtection="1">
      <alignment vertical="top"/>
    </xf>
    <xf numFmtId="0" fontId="1" fillId="0" borderId="0" xfId="0" applyFont="1" applyBorder="1" applyProtection="1"/>
    <xf numFmtId="0" fontId="1" fillId="0" borderId="11" xfId="0" applyFont="1" applyBorder="1" applyAlignment="1" applyProtection="1">
      <alignment vertical="top"/>
    </xf>
    <xf numFmtId="0" fontId="1" fillId="0" borderId="7" xfId="0" applyFont="1" applyBorder="1" applyAlignment="1">
      <alignment vertical="top" wrapText="1"/>
    </xf>
    <xf numFmtId="0" fontId="6" fillId="0" borderId="12" xfId="0" applyFont="1" applyBorder="1" applyAlignment="1" applyProtection="1">
      <alignment vertical="top" wrapText="1"/>
    </xf>
    <xf numFmtId="0" fontId="6" fillId="0" borderId="0" xfId="0" applyFont="1" applyAlignment="1" applyProtection="1"/>
    <xf numFmtId="1" fontId="6" fillId="0" borderId="7" xfId="0" applyNumberFormat="1" applyFont="1" applyFill="1" applyBorder="1" applyAlignment="1" applyProtection="1">
      <alignment vertical="top" wrapText="1"/>
    </xf>
    <xf numFmtId="0" fontId="1" fillId="0" borderId="13" xfId="0" applyFont="1" applyBorder="1" applyAlignment="1" applyProtection="1">
      <alignment vertical="top"/>
    </xf>
    <xf numFmtId="0" fontId="6" fillId="0" borderId="5" xfId="0" applyFont="1" applyBorder="1" applyAlignment="1" applyProtection="1"/>
    <xf numFmtId="0" fontId="9" fillId="0" borderId="0" xfId="0" applyFont="1" applyAlignment="1">
      <alignment horizontal="justify" vertical="center" wrapText="1"/>
    </xf>
    <xf numFmtId="0" fontId="1" fillId="0" borderId="14" xfId="0" applyFont="1" applyBorder="1" applyAlignment="1" applyProtection="1">
      <alignment vertical="top"/>
    </xf>
    <xf numFmtId="0" fontId="1" fillId="0" borderId="7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1" fontId="1" fillId="2" borderId="4" xfId="0" applyNumberFormat="1" applyFont="1" applyFill="1" applyBorder="1" applyAlignment="1" applyProtection="1">
      <alignment vertical="top" wrapText="1"/>
      <protection locked="0"/>
    </xf>
    <xf numFmtId="1" fontId="1" fillId="2" borderId="7" xfId="0" applyNumberFormat="1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 wrapText="1"/>
      <protection locked="0"/>
    </xf>
    <xf numFmtId="1" fontId="1" fillId="2" borderId="10" xfId="0" applyNumberFormat="1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1" fontId="1" fillId="3" borderId="4" xfId="0" applyNumberFormat="1" applyFont="1" applyFill="1" applyBorder="1" applyAlignment="1" applyProtection="1">
      <alignment vertical="top" wrapText="1"/>
      <protection locked="0"/>
    </xf>
    <xf numFmtId="1" fontId="1" fillId="3" borderId="7" xfId="0" applyNumberFormat="1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vertical="top"/>
    </xf>
    <xf numFmtId="0" fontId="1" fillId="3" borderId="7" xfId="0" applyFont="1" applyFill="1" applyBorder="1" applyAlignment="1">
      <alignment vertical="top" wrapText="1"/>
    </xf>
    <xf numFmtId="0" fontId="0" fillId="3" borderId="0" xfId="0" applyFill="1"/>
    <xf numFmtId="0" fontId="5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21" xfId="0" applyFont="1" applyBorder="1" applyAlignment="1" applyProtection="1">
      <alignment horizontal="left" wrapText="1"/>
    </xf>
    <xf numFmtId="14" fontId="1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1" xfId="0" applyNumberFormat="1" applyFont="1" applyFill="1" applyBorder="1" applyAlignment="1" applyProtection="1">
      <alignment horizontal="right" vertical="top"/>
      <protection locked="0"/>
    </xf>
    <xf numFmtId="14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1" fillId="0" borderId="13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top" wrapText="1"/>
    </xf>
    <xf numFmtId="0" fontId="1" fillId="0" borderId="20" xfId="0" applyFont="1" applyBorder="1" applyAlignment="1" applyProtection="1">
      <alignment horizontal="center" vertical="top" wrapText="1"/>
    </xf>
    <xf numFmtId="22" fontId="3" fillId="0" borderId="0" xfId="0" applyNumberFormat="1" applyFont="1" applyAlignment="1" applyProtection="1">
      <alignment horizontal="right" vertical="top"/>
    </xf>
    <xf numFmtId="0" fontId="1" fillId="0" borderId="7" xfId="0" applyFont="1" applyBorder="1" applyAlignment="1" applyProtection="1">
      <alignment horizontal="center" vertical="top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" fillId="0" borderId="21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"/>
  <sheetViews>
    <sheetView tabSelected="1" zoomScale="130" zoomScaleNormal="130" workbookViewId="0">
      <selection activeCell="A21" sqref="A21:XFD21"/>
    </sheetView>
  </sheetViews>
  <sheetFormatPr defaultColWidth="9.140625" defaultRowHeight="11.25" x14ac:dyDescent="0.2"/>
  <cols>
    <col min="1" max="1" width="3.5703125" style="2" customWidth="1"/>
    <col min="2" max="2" width="28" style="2" customWidth="1"/>
    <col min="3" max="3" width="9.140625" style="2"/>
    <col min="4" max="16" width="5.140625" style="2" customWidth="1"/>
    <col min="17" max="17" width="10" style="2" customWidth="1"/>
    <col min="18" max="18" width="9.85546875" style="2" customWidth="1"/>
    <col min="19" max="16384" width="9.140625" style="2"/>
  </cols>
  <sheetData>
    <row r="1" spans="1:18" x14ac:dyDescent="0.2">
      <c r="B1" s="3" t="s">
        <v>6</v>
      </c>
      <c r="C1" s="54" t="s">
        <v>11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4"/>
      <c r="P1" s="4"/>
      <c r="Q1" s="4"/>
      <c r="R1" s="5" t="s">
        <v>34</v>
      </c>
    </row>
    <row r="2" spans="1:18" s="6" customFormat="1" ht="18" customHeight="1" x14ac:dyDescent="0.2">
      <c r="B2" s="62" t="s">
        <v>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0">
        <f ca="1">NOW()</f>
        <v>45870.64819965278</v>
      </c>
      <c r="P2" s="60"/>
      <c r="Q2" s="60"/>
      <c r="R2" s="60"/>
    </row>
    <row r="3" spans="1:18" ht="11.25" customHeight="1" x14ac:dyDescent="0.2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8"/>
      <c r="P3" s="8"/>
      <c r="Q3" s="8"/>
      <c r="R3" s="8"/>
    </row>
    <row r="4" spans="1:18" ht="11.25" customHeight="1" x14ac:dyDescent="0.2">
      <c r="B4" s="44" t="s">
        <v>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8"/>
      <c r="P4" s="8"/>
      <c r="Q4" s="8"/>
      <c r="R4" s="7"/>
    </row>
    <row r="5" spans="1:18" ht="11.25" customHeight="1" x14ac:dyDescent="0.2">
      <c r="B5" s="45" t="s">
        <v>10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1"/>
      <c r="P5" s="1"/>
      <c r="Q5" s="1"/>
      <c r="R5" s="7"/>
    </row>
    <row r="6" spans="1:18" s="9" customFormat="1" ht="18.600000000000001" customHeight="1" thickBot="1" x14ac:dyDescent="0.25">
      <c r="B6" s="10"/>
      <c r="C6" s="10"/>
      <c r="D6" s="5" t="s">
        <v>4</v>
      </c>
      <c r="E6" s="47">
        <v>45658</v>
      </c>
      <c r="F6" s="48"/>
      <c r="G6" s="10" t="s">
        <v>5</v>
      </c>
      <c r="H6" s="49">
        <v>45838</v>
      </c>
      <c r="I6" s="50"/>
      <c r="L6" s="10"/>
      <c r="M6" s="10"/>
      <c r="N6" s="10"/>
      <c r="O6" s="10"/>
      <c r="P6" s="10"/>
      <c r="Q6" s="10"/>
      <c r="R6" s="12"/>
    </row>
    <row r="7" spans="1:18" ht="11.25" customHeight="1" x14ac:dyDescent="0.2">
      <c r="A7" s="55" t="s">
        <v>8</v>
      </c>
      <c r="B7" s="51" t="s">
        <v>21</v>
      </c>
      <c r="C7" s="51" t="s">
        <v>1</v>
      </c>
      <c r="D7" s="58" t="s">
        <v>2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1" t="s">
        <v>7</v>
      </c>
    </row>
    <row r="8" spans="1:18" ht="54.75" customHeight="1" x14ac:dyDescent="0.2">
      <c r="A8" s="56"/>
      <c r="B8" s="52"/>
      <c r="C8" s="52"/>
      <c r="D8" s="61" t="s">
        <v>24</v>
      </c>
      <c r="E8" s="61"/>
      <c r="F8" s="61"/>
      <c r="G8" s="61" t="s">
        <v>25</v>
      </c>
      <c r="H8" s="61"/>
      <c r="I8" s="61"/>
      <c r="J8" s="61" t="s">
        <v>26</v>
      </c>
      <c r="K8" s="61"/>
      <c r="L8" s="61"/>
      <c r="M8" s="61"/>
      <c r="N8" s="61"/>
      <c r="O8" s="61"/>
      <c r="P8" s="26" t="s">
        <v>28</v>
      </c>
      <c r="Q8" s="26" t="s">
        <v>30</v>
      </c>
      <c r="R8" s="52"/>
    </row>
    <row r="9" spans="1:18" ht="15.6" customHeight="1" thickBot="1" x14ac:dyDescent="0.25">
      <c r="A9" s="57"/>
      <c r="B9" s="53"/>
      <c r="C9" s="53"/>
      <c r="D9" s="13">
        <v>1</v>
      </c>
      <c r="E9" s="13">
        <v>2</v>
      </c>
      <c r="F9" s="13">
        <v>3</v>
      </c>
      <c r="G9" s="13">
        <v>4</v>
      </c>
      <c r="H9" s="13">
        <v>5</v>
      </c>
      <c r="I9" s="13">
        <v>6</v>
      </c>
      <c r="J9" s="13">
        <v>7</v>
      </c>
      <c r="K9" s="13">
        <v>8</v>
      </c>
      <c r="L9" s="13">
        <v>9</v>
      </c>
      <c r="M9" s="13">
        <v>10</v>
      </c>
      <c r="N9" s="13">
        <v>11</v>
      </c>
      <c r="O9" s="13">
        <v>12</v>
      </c>
      <c r="P9" s="13">
        <v>13</v>
      </c>
      <c r="Q9" s="13">
        <v>14</v>
      </c>
      <c r="R9" s="53"/>
    </row>
    <row r="10" spans="1:18" s="14" customFormat="1" x14ac:dyDescent="0.2">
      <c r="A10" s="22">
        <v>1</v>
      </c>
      <c r="B10" s="18" t="s">
        <v>16</v>
      </c>
      <c r="C10" s="30">
        <v>14</v>
      </c>
      <c r="D10" s="30">
        <v>0</v>
      </c>
      <c r="E10" s="30">
        <v>0</v>
      </c>
      <c r="F10" s="30">
        <v>0</v>
      </c>
      <c r="G10" s="30">
        <v>0</v>
      </c>
      <c r="H10" s="30">
        <v>14</v>
      </c>
      <c r="I10" s="30">
        <v>0</v>
      </c>
      <c r="J10" s="30">
        <v>12</v>
      </c>
      <c r="K10" s="30">
        <v>0</v>
      </c>
      <c r="L10" s="30">
        <v>1</v>
      </c>
      <c r="M10" s="30">
        <v>0</v>
      </c>
      <c r="N10" s="30">
        <v>0</v>
      </c>
      <c r="O10" s="30">
        <v>0</v>
      </c>
      <c r="P10" s="30">
        <v>1</v>
      </c>
      <c r="Q10" s="31">
        <v>0</v>
      </c>
      <c r="R10" s="30">
        <v>14</v>
      </c>
    </row>
    <row r="11" spans="1:18" ht="22.5" x14ac:dyDescent="0.2">
      <c r="A11" s="15">
        <v>2</v>
      </c>
      <c r="B11" s="18" t="s">
        <v>15</v>
      </c>
      <c r="C11" s="30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1">
        <v>0</v>
      </c>
      <c r="R11" s="31">
        <v>0</v>
      </c>
    </row>
    <row r="12" spans="1:18" s="14" customFormat="1" x14ac:dyDescent="0.2">
      <c r="A12" s="15">
        <v>3</v>
      </c>
      <c r="B12" s="18" t="s">
        <v>17</v>
      </c>
      <c r="C12" s="33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1">
        <v>0</v>
      </c>
      <c r="R12" s="31">
        <v>0</v>
      </c>
    </row>
    <row r="13" spans="1:18" s="14" customFormat="1" x14ac:dyDescent="0.2">
      <c r="A13" s="17">
        <v>4</v>
      </c>
      <c r="B13" s="18" t="s">
        <v>18</v>
      </c>
      <c r="C13" s="31">
        <v>26</v>
      </c>
      <c r="D13" s="31">
        <v>0</v>
      </c>
      <c r="E13" s="31">
        <v>0</v>
      </c>
      <c r="F13" s="31">
        <v>0</v>
      </c>
      <c r="G13" s="31">
        <v>0</v>
      </c>
      <c r="H13" s="31">
        <v>26</v>
      </c>
      <c r="I13" s="31">
        <v>0</v>
      </c>
      <c r="J13" s="31">
        <v>13</v>
      </c>
      <c r="K13" s="31">
        <v>3</v>
      </c>
      <c r="L13" s="31">
        <v>10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5">
        <v>26</v>
      </c>
    </row>
    <row r="14" spans="1:18" s="14" customFormat="1" x14ac:dyDescent="0.2">
      <c r="A14" s="17">
        <v>5</v>
      </c>
      <c r="B14" s="18" t="s">
        <v>12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</row>
    <row r="15" spans="1:18" s="14" customFormat="1" x14ac:dyDescent="0.2">
      <c r="A15" s="17">
        <v>6</v>
      </c>
      <c r="B15" s="18" t="s">
        <v>13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</row>
    <row r="16" spans="1:18" s="14" customFormat="1" x14ac:dyDescent="0.2">
      <c r="A16" s="17">
        <v>7</v>
      </c>
      <c r="B16" s="18" t="s">
        <v>29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</row>
    <row r="17" spans="1:18" s="14" customFormat="1" x14ac:dyDescent="0.2">
      <c r="A17" s="17">
        <v>8</v>
      </c>
      <c r="B17" s="18" t="s">
        <v>19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</row>
    <row r="18" spans="1:18" s="14" customFormat="1" ht="22.5" x14ac:dyDescent="0.2">
      <c r="A18" s="17">
        <v>9</v>
      </c>
      <c r="B18" s="18" t="s">
        <v>20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</row>
    <row r="19" spans="1:18" s="20" customFormat="1" x14ac:dyDescent="0.2">
      <c r="A19" s="23"/>
      <c r="B19" s="19" t="s">
        <v>3</v>
      </c>
      <c r="C19" s="21">
        <f>SUM(C10:C15)+SUM(C17:C18)</f>
        <v>40</v>
      </c>
      <c r="D19" s="21">
        <f>SUM(D10:D15)+SUM(D17:D18)</f>
        <v>0</v>
      </c>
      <c r="E19" s="21">
        <f t="shared" ref="E19:R19" si="0">SUM(E10:E15)+SUM(E17:E18)</f>
        <v>0</v>
      </c>
      <c r="F19" s="21">
        <f t="shared" si="0"/>
        <v>0</v>
      </c>
      <c r="G19" s="21">
        <f t="shared" si="0"/>
        <v>0</v>
      </c>
      <c r="H19" s="21">
        <f t="shared" si="0"/>
        <v>40</v>
      </c>
      <c r="I19" s="21">
        <f t="shared" si="0"/>
        <v>0</v>
      </c>
      <c r="J19" s="21">
        <f t="shared" si="0"/>
        <v>25</v>
      </c>
      <c r="K19" s="21">
        <f t="shared" si="0"/>
        <v>3</v>
      </c>
      <c r="L19" s="21">
        <f t="shared" si="0"/>
        <v>11</v>
      </c>
      <c r="M19" s="21">
        <f t="shared" si="0"/>
        <v>0</v>
      </c>
      <c r="N19" s="21">
        <f t="shared" si="0"/>
        <v>0</v>
      </c>
      <c r="O19" s="21">
        <f t="shared" si="0"/>
        <v>0</v>
      </c>
      <c r="P19" s="21">
        <f t="shared" si="0"/>
        <v>1</v>
      </c>
      <c r="Q19" s="21">
        <f t="shared" si="0"/>
        <v>0</v>
      </c>
      <c r="R19" s="21">
        <f t="shared" si="0"/>
        <v>40</v>
      </c>
    </row>
    <row r="20" spans="1:18" ht="48.95" customHeight="1" x14ac:dyDescent="0.2">
      <c r="B20" s="46" t="s">
        <v>27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ht="22.5" customHeight="1" x14ac:dyDescent="0.2">
      <c r="B21" s="42"/>
      <c r="C21" s="42"/>
      <c r="D21" s="42"/>
      <c r="E21" s="42"/>
      <c r="F21" s="42"/>
      <c r="O21" s="16"/>
      <c r="P21" s="16"/>
      <c r="Q21" s="16"/>
    </row>
    <row r="22" spans="1:18" ht="11.25" customHeight="1" x14ac:dyDescent="0.2">
      <c r="B22" s="43"/>
      <c r="C22" s="43"/>
      <c r="D22" s="43"/>
      <c r="E22" s="43"/>
      <c r="F22" s="43"/>
    </row>
  </sheetData>
  <mergeCells count="19">
    <mergeCell ref="C1:N1"/>
    <mergeCell ref="B3:N3"/>
    <mergeCell ref="A7:A9"/>
    <mergeCell ref="B7:B9"/>
    <mergeCell ref="C7:C9"/>
    <mergeCell ref="D7:Q7"/>
    <mergeCell ref="O2:R2"/>
    <mergeCell ref="G8:I8"/>
    <mergeCell ref="J8:O8"/>
    <mergeCell ref="B2:N2"/>
    <mergeCell ref="B4:N4"/>
    <mergeCell ref="D8:F8"/>
    <mergeCell ref="B21:F21"/>
    <mergeCell ref="B22:F22"/>
    <mergeCell ref="B5:N5"/>
    <mergeCell ref="B20:R20"/>
    <mergeCell ref="E6:F6"/>
    <mergeCell ref="H6:I6"/>
    <mergeCell ref="R7:R9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30"/>
  <sheetViews>
    <sheetView zoomScale="110" zoomScaleNormal="110" workbookViewId="0">
      <selection activeCell="A21" sqref="A21:XFD21"/>
    </sheetView>
  </sheetViews>
  <sheetFormatPr defaultRowHeight="12.75" x14ac:dyDescent="0.2"/>
  <cols>
    <col min="1" max="1" width="2.140625" customWidth="1"/>
    <col min="2" max="2" width="19.5703125" customWidth="1"/>
    <col min="3" max="3" width="7.140625" customWidth="1"/>
    <col min="4" max="21" width="3.5703125" customWidth="1"/>
    <col min="22" max="22" width="3.85546875" customWidth="1"/>
    <col min="23" max="23" width="3.5703125" customWidth="1"/>
    <col min="24" max="24" width="4.85546875" customWidth="1"/>
    <col min="25" max="26" width="4.140625" customWidth="1"/>
    <col min="27" max="30" width="4" customWidth="1"/>
    <col min="31" max="31" width="4.140625" customWidth="1"/>
    <col min="32" max="40" width="3.5703125" customWidth="1"/>
    <col min="41" max="41" width="9" customWidth="1"/>
  </cols>
  <sheetData>
    <row r="1" spans="1:41" s="2" customFormat="1" ht="11.45" customHeight="1" x14ac:dyDescent="0.2">
      <c r="B1" s="3" t="s">
        <v>14</v>
      </c>
      <c r="C1" s="54" t="s">
        <v>11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"/>
      <c r="Q1" s="4"/>
      <c r="R1" s="4"/>
      <c r="S1" s="4"/>
      <c r="T1" s="4"/>
      <c r="U1" s="4"/>
      <c r="V1" s="4"/>
      <c r="W1" s="4"/>
      <c r="X1" s="4"/>
      <c r="Y1" s="27"/>
      <c r="Z1" s="27"/>
      <c r="AA1" s="27"/>
      <c r="AB1" s="27"/>
      <c r="AC1" s="27"/>
      <c r="AD1" s="27"/>
      <c r="AE1" s="27"/>
      <c r="AF1" s="4"/>
      <c r="AG1" s="4"/>
      <c r="AH1" s="4"/>
      <c r="AI1" s="4"/>
      <c r="AJ1" s="4"/>
      <c r="AK1" s="4"/>
      <c r="AL1" s="4"/>
      <c r="AM1" s="4"/>
      <c r="AN1" s="4"/>
      <c r="AO1" s="5" t="s">
        <v>35</v>
      </c>
    </row>
    <row r="2" spans="1:41" s="6" customFormat="1" ht="15.95" customHeight="1" x14ac:dyDescent="0.2">
      <c r="B2" s="62" t="s">
        <v>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0">
        <f ca="1">NOW()</f>
        <v>45870.64819965278</v>
      </c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</row>
    <row r="3" spans="1:41" s="2" customFormat="1" ht="11.25" customHeight="1" x14ac:dyDescent="0.2"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"/>
      <c r="Q3" s="8"/>
      <c r="R3" s="8"/>
      <c r="S3" s="8"/>
      <c r="T3" s="8"/>
      <c r="U3" s="8"/>
      <c r="V3" s="8"/>
      <c r="W3" s="8"/>
      <c r="X3" s="8"/>
      <c r="Y3" s="28"/>
      <c r="Z3" s="28"/>
      <c r="AA3" s="28"/>
      <c r="AB3" s="28"/>
      <c r="AC3" s="28"/>
      <c r="AD3" s="28"/>
      <c r="AE3" s="2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 s="2" customFormat="1" ht="11.25" customHeight="1" x14ac:dyDescent="0.2">
      <c r="B4" s="44" t="s">
        <v>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8"/>
      <c r="Q4" s="8"/>
      <c r="R4" s="8"/>
      <c r="S4" s="8"/>
      <c r="T4" s="8"/>
      <c r="U4" s="8"/>
      <c r="V4" s="8"/>
      <c r="W4" s="8"/>
      <c r="X4" s="8"/>
      <c r="Y4" s="28"/>
      <c r="Z4" s="28"/>
      <c r="AA4" s="28"/>
      <c r="AB4" s="28"/>
      <c r="AC4" s="28"/>
      <c r="AD4" s="28"/>
      <c r="AE4" s="28"/>
      <c r="AF4" s="8"/>
      <c r="AG4" s="8"/>
      <c r="AH4" s="8"/>
      <c r="AI4" s="8"/>
      <c r="AJ4" s="8"/>
      <c r="AK4" s="8"/>
      <c r="AL4" s="8"/>
      <c r="AM4" s="8"/>
      <c r="AN4" s="7"/>
      <c r="AO4" s="7"/>
    </row>
    <row r="5" spans="1:41" s="2" customFormat="1" ht="11.25" customHeight="1" x14ac:dyDescent="0.2">
      <c r="B5" s="45" t="s">
        <v>10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"/>
      <c r="Q5" s="1"/>
      <c r="R5" s="1"/>
      <c r="S5" s="1"/>
      <c r="T5" s="1"/>
      <c r="U5" s="1"/>
      <c r="V5" s="1"/>
      <c r="W5" s="1"/>
      <c r="X5" s="1"/>
      <c r="Y5" s="29"/>
      <c r="Z5" s="29"/>
      <c r="AA5" s="29"/>
      <c r="AB5" s="29"/>
      <c r="AC5" s="29"/>
      <c r="AD5" s="29"/>
      <c r="AE5" s="29"/>
      <c r="AF5" s="1"/>
      <c r="AG5" s="1"/>
      <c r="AH5" s="1"/>
      <c r="AI5" s="1"/>
      <c r="AJ5" s="1"/>
      <c r="AK5" s="1"/>
      <c r="AL5" s="1"/>
      <c r="AM5" s="1"/>
      <c r="AN5" s="7"/>
      <c r="AO5" s="7"/>
    </row>
    <row r="6" spans="1:41" s="9" customFormat="1" ht="16.5" customHeight="1" thickBot="1" x14ac:dyDescent="0.25">
      <c r="B6" s="10"/>
      <c r="C6" s="10"/>
      <c r="D6" s="5" t="s">
        <v>4</v>
      </c>
      <c r="E6" s="47">
        <v>45658</v>
      </c>
      <c r="F6" s="47"/>
      <c r="G6" s="10" t="s">
        <v>5</v>
      </c>
      <c r="H6" s="49">
        <v>45838</v>
      </c>
      <c r="I6" s="5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  <c r="AO6" s="12"/>
    </row>
    <row r="7" spans="1:41" s="2" customFormat="1" ht="11.25" customHeight="1" x14ac:dyDescent="0.2">
      <c r="A7" s="55" t="s">
        <v>8</v>
      </c>
      <c r="B7" s="51" t="s">
        <v>21</v>
      </c>
      <c r="C7" s="51" t="s">
        <v>1</v>
      </c>
      <c r="D7" s="58" t="s">
        <v>2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1" t="s">
        <v>7</v>
      </c>
    </row>
    <row r="8" spans="1:41" s="2" customFormat="1" ht="12.6" customHeight="1" x14ac:dyDescent="0.2">
      <c r="A8" s="56"/>
      <c r="B8" s="52"/>
      <c r="C8" s="52"/>
      <c r="D8" s="64">
        <v>1</v>
      </c>
      <c r="E8" s="64">
        <v>2</v>
      </c>
      <c r="F8" s="64">
        <v>3</v>
      </c>
      <c r="G8" s="64">
        <v>4</v>
      </c>
      <c r="H8" s="71">
        <v>5</v>
      </c>
      <c r="I8" s="64">
        <v>6</v>
      </c>
      <c r="J8" s="64">
        <v>7</v>
      </c>
      <c r="K8" s="64">
        <v>8</v>
      </c>
      <c r="L8" s="64">
        <v>9</v>
      </c>
      <c r="M8" s="64">
        <v>10</v>
      </c>
      <c r="N8" s="64">
        <v>11</v>
      </c>
      <c r="O8" s="64">
        <v>12</v>
      </c>
      <c r="P8" s="64">
        <v>13</v>
      </c>
      <c r="Q8" s="64">
        <v>14</v>
      </c>
      <c r="R8" s="64">
        <v>15</v>
      </c>
      <c r="S8" s="64">
        <v>16</v>
      </c>
      <c r="T8" s="64">
        <v>17</v>
      </c>
      <c r="U8" s="64">
        <v>18</v>
      </c>
      <c r="V8" s="64">
        <v>19</v>
      </c>
      <c r="W8" s="64">
        <v>20</v>
      </c>
      <c r="X8" s="64">
        <v>21</v>
      </c>
      <c r="Y8" s="68" t="s">
        <v>38</v>
      </c>
      <c r="Z8" s="69"/>
      <c r="AA8" s="69"/>
      <c r="AB8" s="69"/>
      <c r="AC8" s="69"/>
      <c r="AD8" s="69"/>
      <c r="AE8" s="70"/>
      <c r="AF8" s="66">
        <v>22</v>
      </c>
      <c r="AG8" s="66">
        <v>23</v>
      </c>
      <c r="AH8" s="66">
        <v>24</v>
      </c>
      <c r="AI8" s="66">
        <v>25</v>
      </c>
      <c r="AJ8" s="66">
        <v>26</v>
      </c>
      <c r="AK8" s="66">
        <v>27</v>
      </c>
      <c r="AL8" s="66">
        <v>28</v>
      </c>
      <c r="AM8" s="64">
        <v>29</v>
      </c>
      <c r="AN8" s="64">
        <v>30</v>
      </c>
      <c r="AO8" s="52"/>
    </row>
    <row r="9" spans="1:41" s="2" customFormat="1" ht="19.5" customHeight="1" thickBot="1" x14ac:dyDescent="0.25">
      <c r="A9" s="57"/>
      <c r="B9" s="53"/>
      <c r="C9" s="53"/>
      <c r="D9" s="65"/>
      <c r="E9" s="65"/>
      <c r="F9" s="65"/>
      <c r="G9" s="65"/>
      <c r="H9" s="72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13">
        <v>211</v>
      </c>
      <c r="Z9" s="13">
        <v>212</v>
      </c>
      <c r="AA9" s="13">
        <v>213</v>
      </c>
      <c r="AB9" s="13">
        <v>214</v>
      </c>
      <c r="AC9" s="13">
        <v>215</v>
      </c>
      <c r="AD9" s="13">
        <v>216</v>
      </c>
      <c r="AE9" s="36">
        <v>217</v>
      </c>
      <c r="AF9" s="67"/>
      <c r="AG9" s="67"/>
      <c r="AH9" s="67"/>
      <c r="AI9" s="67"/>
      <c r="AJ9" s="67"/>
      <c r="AK9" s="67"/>
      <c r="AL9" s="67"/>
      <c r="AM9" s="65"/>
      <c r="AN9" s="65"/>
      <c r="AO9" s="53"/>
    </row>
    <row r="10" spans="1:41" s="14" customFormat="1" ht="21.6" customHeight="1" x14ac:dyDescent="0.2">
      <c r="A10" s="22">
        <v>1</v>
      </c>
      <c r="B10" s="18" t="s">
        <v>16</v>
      </c>
      <c r="C10" s="30">
        <v>14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13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7">
        <f>SUM(Y10:AE10)</f>
        <v>1</v>
      </c>
      <c r="Y10" s="30">
        <v>0</v>
      </c>
      <c r="Z10" s="30">
        <v>0</v>
      </c>
      <c r="AA10" s="30">
        <v>1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0">
        <v>14</v>
      </c>
    </row>
    <row r="11" spans="1:41" s="14" customFormat="1" ht="20.100000000000001" customHeight="1" x14ac:dyDescent="0.2">
      <c r="A11" s="25">
        <v>2</v>
      </c>
      <c r="B11" s="18" t="s">
        <v>15</v>
      </c>
      <c r="C11" s="30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7">
        <f t="shared" ref="X11:X18" si="0">SUM(Y11:AE11)</f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0">
        <v>0</v>
      </c>
    </row>
    <row r="12" spans="1:41" s="14" customFormat="1" ht="22.5" x14ac:dyDescent="0.2">
      <c r="A12" s="25">
        <v>3</v>
      </c>
      <c r="B12" s="18" t="s">
        <v>17</v>
      </c>
      <c r="C12" s="30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7">
        <f t="shared" si="0"/>
        <v>0</v>
      </c>
      <c r="Y12" s="30">
        <v>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0">
        <v>0</v>
      </c>
    </row>
    <row r="13" spans="1:41" s="2" customFormat="1" ht="11.25" x14ac:dyDescent="0.2">
      <c r="A13" s="15">
        <v>4</v>
      </c>
      <c r="B13" s="18" t="s">
        <v>18</v>
      </c>
      <c r="C13" s="30">
        <v>26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3</v>
      </c>
      <c r="N13" s="32">
        <v>0</v>
      </c>
      <c r="O13" s="32">
        <v>0</v>
      </c>
      <c r="P13" s="32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7">
        <f t="shared" si="0"/>
        <v>23</v>
      </c>
      <c r="Y13" s="30">
        <v>0</v>
      </c>
      <c r="Z13" s="30">
        <v>0</v>
      </c>
      <c r="AA13" s="30">
        <v>3</v>
      </c>
      <c r="AB13" s="30">
        <v>10</v>
      </c>
      <c r="AC13" s="30">
        <v>10</v>
      </c>
      <c r="AD13" s="30">
        <v>0</v>
      </c>
      <c r="AE13" s="30">
        <v>0</v>
      </c>
      <c r="AF13" s="30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26</v>
      </c>
    </row>
    <row r="14" spans="1:41" s="14" customFormat="1" ht="22.5" x14ac:dyDescent="0.2">
      <c r="A14" s="15">
        <v>5</v>
      </c>
      <c r="B14" s="18" t="s">
        <v>12</v>
      </c>
      <c r="C14" s="33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7">
        <f t="shared" si="0"/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</row>
    <row r="15" spans="1:41" s="14" customFormat="1" ht="11.25" x14ac:dyDescent="0.2">
      <c r="A15" s="17">
        <v>6</v>
      </c>
      <c r="B15" s="18" t="s">
        <v>13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7">
        <f t="shared" si="0"/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5">
        <v>0</v>
      </c>
    </row>
    <row r="16" spans="1:41" s="14" customFormat="1" ht="22.5" x14ac:dyDescent="0.2">
      <c r="A16" s="17">
        <v>7</v>
      </c>
      <c r="B16" s="18" t="s">
        <v>29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f t="shared" si="0"/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</row>
    <row r="17" spans="1:41" s="14" customFormat="1" ht="11.25" x14ac:dyDescent="0.2">
      <c r="A17" s="17">
        <v>8</v>
      </c>
      <c r="B17" s="18" t="s">
        <v>19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7">
        <f t="shared" si="0"/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</row>
    <row r="18" spans="1:41" s="14" customFormat="1" ht="20.100000000000001" customHeight="1" x14ac:dyDescent="0.2">
      <c r="A18" s="15">
        <v>9</v>
      </c>
      <c r="B18" s="18" t="s">
        <v>20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7">
        <f t="shared" si="0"/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</row>
    <row r="19" spans="1:41" s="20" customFormat="1" ht="11.25" x14ac:dyDescent="0.2">
      <c r="A19" s="23"/>
      <c r="B19" s="19" t="s">
        <v>3</v>
      </c>
      <c r="C19" s="21">
        <f>SUM(C10:C15)+SUM(C17:C18)</f>
        <v>40</v>
      </c>
      <c r="D19" s="21">
        <f t="shared" ref="D19:AN19" si="1">SUM(D10:D15)+SUM(D17:D18)</f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13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3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21">
        <f t="shared" si="1"/>
        <v>0</v>
      </c>
      <c r="R19" s="21">
        <f t="shared" si="1"/>
        <v>0</v>
      </c>
      <c r="S19" s="21">
        <f t="shared" si="1"/>
        <v>0</v>
      </c>
      <c r="T19" s="21">
        <f t="shared" si="1"/>
        <v>0</v>
      </c>
      <c r="U19" s="21">
        <f t="shared" si="1"/>
        <v>0</v>
      </c>
      <c r="V19" s="21">
        <f t="shared" si="1"/>
        <v>0</v>
      </c>
      <c r="W19" s="21">
        <f t="shared" si="1"/>
        <v>0</v>
      </c>
      <c r="X19" s="21">
        <f t="shared" si="1"/>
        <v>24</v>
      </c>
      <c r="Y19" s="21">
        <f t="shared" si="1"/>
        <v>0</v>
      </c>
      <c r="Z19" s="21">
        <f t="shared" si="1"/>
        <v>0</v>
      </c>
      <c r="AA19" s="21">
        <f t="shared" si="1"/>
        <v>4</v>
      </c>
      <c r="AB19" s="21">
        <f t="shared" si="1"/>
        <v>10</v>
      </c>
      <c r="AC19" s="21">
        <f t="shared" si="1"/>
        <v>10</v>
      </c>
      <c r="AD19" s="21">
        <f t="shared" si="1"/>
        <v>0</v>
      </c>
      <c r="AE19" s="21">
        <f t="shared" si="1"/>
        <v>0</v>
      </c>
      <c r="AF19" s="21">
        <f t="shared" si="1"/>
        <v>0</v>
      </c>
      <c r="AG19" s="21">
        <f t="shared" si="1"/>
        <v>0</v>
      </c>
      <c r="AH19" s="21">
        <f t="shared" si="1"/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f t="shared" si="1"/>
        <v>0</v>
      </c>
      <c r="AO19" s="21">
        <f>SUM(AO10:AO15)+SUM(AO17:AO18)</f>
        <v>40</v>
      </c>
    </row>
    <row r="20" spans="1:41" s="2" customFormat="1" ht="92.45" customHeight="1" x14ac:dyDescent="0.2">
      <c r="B20" s="46" t="s">
        <v>31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</row>
    <row r="23" spans="1:41" ht="15.75" x14ac:dyDescent="0.2">
      <c r="B23" s="24"/>
    </row>
    <row r="24" spans="1:41" ht="15.75" x14ac:dyDescent="0.2">
      <c r="B24" s="24"/>
    </row>
    <row r="25" spans="1:41" ht="15.75" x14ac:dyDescent="0.2">
      <c r="B25" s="24"/>
    </row>
    <row r="26" spans="1:41" ht="15.75" x14ac:dyDescent="0.2">
      <c r="B26" s="24"/>
    </row>
    <row r="27" spans="1:41" ht="15.75" x14ac:dyDescent="0.2">
      <c r="B27" s="24"/>
    </row>
    <row r="28" spans="1:41" ht="15.75" x14ac:dyDescent="0.2">
      <c r="B28" s="24"/>
    </row>
    <row r="29" spans="1:41" ht="15.75" x14ac:dyDescent="0.2">
      <c r="B29" s="24"/>
    </row>
    <row r="30" spans="1:41" ht="15.75" x14ac:dyDescent="0.2">
      <c r="B30" s="24"/>
    </row>
  </sheetData>
  <mergeCells count="45">
    <mergeCell ref="C1:O1"/>
    <mergeCell ref="B2:O2"/>
    <mergeCell ref="B20:AO20"/>
    <mergeCell ref="AO7:AO9"/>
    <mergeCell ref="B5:O5"/>
    <mergeCell ref="P2:AO2"/>
    <mergeCell ref="B3:O3"/>
    <mergeCell ref="E6:F6"/>
    <mergeCell ref="H6:I6"/>
    <mergeCell ref="B4:O4"/>
    <mergeCell ref="M8:M9"/>
    <mergeCell ref="N8:N9"/>
    <mergeCell ref="O8:O9"/>
    <mergeCell ref="P8:P9"/>
    <mergeCell ref="Q8:Q9"/>
    <mergeCell ref="A7:A9"/>
    <mergeCell ref="B7:B9"/>
    <mergeCell ref="C7:C9"/>
    <mergeCell ref="D7:AN7"/>
    <mergeCell ref="Y8:AE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R8:R9"/>
    <mergeCell ref="S8:S9"/>
    <mergeCell ref="T8:T9"/>
    <mergeCell ref="U8:U9"/>
    <mergeCell ref="V8:V9"/>
    <mergeCell ref="W8:W9"/>
    <mergeCell ref="X8:X9"/>
    <mergeCell ref="AF8:AF9"/>
    <mergeCell ref="AG8:AG9"/>
    <mergeCell ref="AH8:AH9"/>
    <mergeCell ref="AN8:AN9"/>
    <mergeCell ref="AI8:AI9"/>
    <mergeCell ref="AJ8:AJ9"/>
    <mergeCell ref="AK8:AK9"/>
    <mergeCell ref="AL8:AL9"/>
    <mergeCell ref="AM8:AM9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zoomScale="120" zoomScaleNormal="120" workbookViewId="0">
      <selection activeCell="A20" sqref="A20:XFD20"/>
    </sheetView>
  </sheetViews>
  <sheetFormatPr defaultRowHeight="12.75" x14ac:dyDescent="0.2"/>
  <cols>
    <col min="1" max="1" width="3.5703125" customWidth="1"/>
    <col min="2" max="2" width="28" customWidth="1"/>
    <col min="3" max="3" width="9.140625" customWidth="1"/>
    <col min="4" max="25" width="5.140625" customWidth="1"/>
    <col min="26" max="26" width="9.85546875" customWidth="1"/>
  </cols>
  <sheetData>
    <row r="1" spans="1:26" x14ac:dyDescent="0.2">
      <c r="A1" s="2"/>
      <c r="B1" s="3" t="s">
        <v>22</v>
      </c>
      <c r="C1" s="54" t="s">
        <v>11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"/>
      <c r="Q1" s="4"/>
      <c r="R1" s="4"/>
      <c r="S1" s="4"/>
      <c r="T1" s="4"/>
      <c r="U1" s="4"/>
      <c r="V1" s="4"/>
      <c r="W1" s="4"/>
      <c r="X1" s="4"/>
      <c r="Y1" s="4"/>
      <c r="Z1" s="5" t="s">
        <v>36</v>
      </c>
    </row>
    <row r="2" spans="1:26" ht="15.75" x14ac:dyDescent="0.2">
      <c r="A2" s="6"/>
      <c r="B2" s="62" t="s">
        <v>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0">
        <f ca="1">NOW()</f>
        <v>45870.64819965278</v>
      </c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x14ac:dyDescent="0.2">
      <c r="A3" s="2"/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x14ac:dyDescent="0.2">
      <c r="A4" s="2"/>
      <c r="B4" s="44" t="s">
        <v>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8"/>
      <c r="Q4" s="8"/>
      <c r="R4" s="8"/>
      <c r="S4" s="8"/>
      <c r="T4" s="8"/>
      <c r="U4" s="8"/>
      <c r="V4" s="8"/>
      <c r="W4" s="8"/>
      <c r="X4" s="8"/>
      <c r="Y4" s="7"/>
      <c r="Z4" s="7"/>
    </row>
    <row r="5" spans="1:26" x14ac:dyDescent="0.2">
      <c r="A5" s="2"/>
      <c r="B5" s="45" t="s">
        <v>10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"/>
      <c r="Q5" s="1"/>
      <c r="R5" s="1"/>
      <c r="S5" s="1"/>
      <c r="T5" s="1"/>
      <c r="U5" s="1"/>
      <c r="V5" s="1"/>
      <c r="W5" s="1"/>
      <c r="X5" s="1"/>
      <c r="Y5" s="7"/>
      <c r="Z5" s="7"/>
    </row>
    <row r="6" spans="1:26" ht="15.95" customHeight="1" thickBot="1" x14ac:dyDescent="0.25">
      <c r="A6" s="9"/>
      <c r="B6" s="10"/>
      <c r="C6" s="10"/>
      <c r="D6" s="5" t="s">
        <v>4</v>
      </c>
      <c r="E6" s="47">
        <v>45658</v>
      </c>
      <c r="F6" s="48"/>
      <c r="G6" s="10" t="s">
        <v>5</v>
      </c>
      <c r="H6" s="49">
        <v>45838</v>
      </c>
      <c r="I6" s="50"/>
      <c r="J6" s="9"/>
      <c r="K6" s="9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  <c r="Z6" s="12"/>
    </row>
    <row r="7" spans="1:26" x14ac:dyDescent="0.2">
      <c r="A7" s="55" t="s">
        <v>8</v>
      </c>
      <c r="B7" s="51" t="s">
        <v>21</v>
      </c>
      <c r="C7" s="51" t="s">
        <v>1</v>
      </c>
      <c r="D7" s="58" t="s">
        <v>2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1" t="s">
        <v>7</v>
      </c>
    </row>
    <row r="8" spans="1:26" ht="31.7" customHeight="1" thickBot="1" x14ac:dyDescent="0.25">
      <c r="A8" s="57"/>
      <c r="B8" s="53"/>
      <c r="C8" s="53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3">
        <v>18</v>
      </c>
      <c r="V8" s="13">
        <v>19</v>
      </c>
      <c r="W8" s="13">
        <v>20</v>
      </c>
      <c r="X8" s="13">
        <v>21</v>
      </c>
      <c r="Y8" s="13">
        <v>22</v>
      </c>
      <c r="Z8" s="53"/>
    </row>
    <row r="9" spans="1:26" x14ac:dyDescent="0.2">
      <c r="A9" s="22">
        <v>1</v>
      </c>
      <c r="B9" s="18" t="s">
        <v>16</v>
      </c>
      <c r="C9" s="30">
        <v>14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14</v>
      </c>
      <c r="Z9" s="30">
        <v>14</v>
      </c>
    </row>
    <row r="10" spans="1:26" ht="22.5" x14ac:dyDescent="0.2">
      <c r="A10" s="15">
        <v>2</v>
      </c>
      <c r="B10" s="18" t="s">
        <v>15</v>
      </c>
      <c r="C10" s="30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</row>
    <row r="11" spans="1:26" x14ac:dyDescent="0.2">
      <c r="A11" s="15">
        <v>3</v>
      </c>
      <c r="B11" s="18" t="s">
        <v>17</v>
      </c>
      <c r="C11" s="33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</row>
    <row r="12" spans="1:26" x14ac:dyDescent="0.2">
      <c r="A12" s="17">
        <v>4</v>
      </c>
      <c r="B12" s="18" t="s">
        <v>18</v>
      </c>
      <c r="C12" s="31">
        <v>26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26</v>
      </c>
      <c r="Z12" s="35">
        <v>26</v>
      </c>
    </row>
    <row r="13" spans="1:26" x14ac:dyDescent="0.2">
      <c r="A13" s="17">
        <v>5</v>
      </c>
      <c r="B13" s="18" t="s">
        <v>12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</row>
    <row r="14" spans="1:26" x14ac:dyDescent="0.2">
      <c r="A14" s="17">
        <v>6</v>
      </c>
      <c r="B14" s="18" t="s">
        <v>13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</row>
    <row r="15" spans="1:26" s="41" customFormat="1" x14ac:dyDescent="0.2">
      <c r="A15" s="39">
        <v>7</v>
      </c>
      <c r="B15" s="40" t="s">
        <v>29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</row>
    <row r="16" spans="1:26" x14ac:dyDescent="0.2">
      <c r="A16" s="17">
        <v>8</v>
      </c>
      <c r="B16" s="18" t="s">
        <v>19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</row>
    <row r="17" spans="1:26" ht="22.5" x14ac:dyDescent="0.2">
      <c r="A17" s="17">
        <v>9</v>
      </c>
      <c r="B17" s="18" t="s">
        <v>20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</row>
    <row r="18" spans="1:26" x14ac:dyDescent="0.2">
      <c r="A18" s="23"/>
      <c r="B18" s="19" t="s">
        <v>3</v>
      </c>
      <c r="C18" s="21">
        <f>SUM(C9:C14)+SUM(C16:C17)</f>
        <v>40</v>
      </c>
      <c r="D18" s="21">
        <f t="shared" ref="D18:Z18" si="0">SUM(D9:D14)+SUM(D16:D17)</f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  <c r="K18" s="21">
        <f t="shared" si="0"/>
        <v>0</v>
      </c>
      <c r="L18" s="21">
        <f t="shared" si="0"/>
        <v>0</v>
      </c>
      <c r="M18" s="21">
        <f t="shared" si="0"/>
        <v>0</v>
      </c>
      <c r="N18" s="21">
        <f t="shared" si="0"/>
        <v>0</v>
      </c>
      <c r="O18" s="21">
        <f t="shared" si="0"/>
        <v>0</v>
      </c>
      <c r="P18" s="21">
        <f t="shared" si="0"/>
        <v>0</v>
      </c>
      <c r="Q18" s="21">
        <f t="shared" si="0"/>
        <v>0</v>
      </c>
      <c r="R18" s="21">
        <f t="shared" si="0"/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1">
        <f t="shared" si="0"/>
        <v>0</v>
      </c>
      <c r="W18" s="21">
        <f t="shared" si="0"/>
        <v>0</v>
      </c>
      <c r="X18" s="21">
        <f t="shared" si="0"/>
        <v>0</v>
      </c>
      <c r="Y18" s="21">
        <f t="shared" si="0"/>
        <v>40</v>
      </c>
      <c r="Z18" s="21">
        <f t="shared" si="0"/>
        <v>40</v>
      </c>
    </row>
    <row r="19" spans="1:26" ht="40.5" customHeight="1" x14ac:dyDescent="0.2">
      <c r="A19" s="2"/>
      <c r="B19" s="73" t="s">
        <v>32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</sheetData>
  <mergeCells count="14">
    <mergeCell ref="A7:A8"/>
    <mergeCell ref="B7:B8"/>
    <mergeCell ref="C7:C8"/>
    <mergeCell ref="D7:Y7"/>
    <mergeCell ref="C1:O1"/>
    <mergeCell ref="B2:O2"/>
    <mergeCell ref="P2:Z2"/>
    <mergeCell ref="B3:O3"/>
    <mergeCell ref="B4:O4"/>
    <mergeCell ref="B5:O5"/>
    <mergeCell ref="Z7:Z8"/>
    <mergeCell ref="B19:Z19"/>
    <mergeCell ref="E6:F6"/>
    <mergeCell ref="H6:I6"/>
  </mergeCells>
  <pageMargins left="0.7" right="0.7" top="0.75" bottom="0.75" header="0.3" footer="0.3"/>
  <pageSetup paperSize="9" scale="8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"/>
  <sheetViews>
    <sheetView zoomScale="130" zoomScaleNormal="130" workbookViewId="0">
      <selection activeCell="A20" sqref="A20:XFD20"/>
    </sheetView>
  </sheetViews>
  <sheetFormatPr defaultRowHeight="12.75" x14ac:dyDescent="0.2"/>
  <cols>
    <col min="1" max="1" width="3.5703125" customWidth="1"/>
    <col min="2" max="2" width="28" customWidth="1"/>
    <col min="4" max="17" width="5.140625" customWidth="1"/>
    <col min="18" max="18" width="9.85546875" customWidth="1"/>
  </cols>
  <sheetData>
    <row r="1" spans="1:18" x14ac:dyDescent="0.2">
      <c r="A1" s="2"/>
      <c r="B1" s="3" t="s">
        <v>23</v>
      </c>
      <c r="C1" s="54" t="s">
        <v>11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"/>
      <c r="Q1" s="4"/>
      <c r="R1" s="5" t="s">
        <v>37</v>
      </c>
    </row>
    <row r="2" spans="1:18" ht="15.75" x14ac:dyDescent="0.2">
      <c r="A2" s="6"/>
      <c r="B2" s="62" t="s">
        <v>39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0">
        <f ca="1">NOW()</f>
        <v>45870.64819965278</v>
      </c>
      <c r="Q2" s="60"/>
      <c r="R2" s="60"/>
    </row>
    <row r="3" spans="1:18" x14ac:dyDescent="0.2">
      <c r="A3" s="2"/>
      <c r="B3" s="44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"/>
      <c r="Q3" s="8"/>
      <c r="R3" s="8"/>
    </row>
    <row r="4" spans="1:18" x14ac:dyDescent="0.2">
      <c r="A4" s="2"/>
      <c r="B4" s="44" t="s">
        <v>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8"/>
      <c r="Q4" s="8"/>
      <c r="R4" s="7"/>
    </row>
    <row r="5" spans="1:18" x14ac:dyDescent="0.2">
      <c r="A5" s="2"/>
      <c r="B5" s="45" t="s">
        <v>10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1"/>
      <c r="Q5" s="1"/>
      <c r="R5" s="7"/>
    </row>
    <row r="6" spans="1:18" ht="15.95" customHeight="1" thickBot="1" x14ac:dyDescent="0.25">
      <c r="A6" s="9"/>
      <c r="B6" s="10"/>
      <c r="C6" s="10"/>
      <c r="D6" s="5" t="s">
        <v>4</v>
      </c>
      <c r="E6" s="47">
        <v>45658</v>
      </c>
      <c r="F6" s="48"/>
      <c r="G6" s="10" t="s">
        <v>5</v>
      </c>
      <c r="H6" s="49">
        <v>45838</v>
      </c>
      <c r="I6" s="50"/>
      <c r="J6" s="9"/>
      <c r="K6" s="9"/>
      <c r="L6" s="10"/>
      <c r="M6" s="10"/>
      <c r="N6" s="10"/>
      <c r="O6" s="10"/>
      <c r="P6" s="10"/>
      <c r="Q6" s="10"/>
      <c r="R6" s="12"/>
    </row>
    <row r="7" spans="1:18" x14ac:dyDescent="0.2">
      <c r="A7" s="55" t="s">
        <v>8</v>
      </c>
      <c r="B7" s="51" t="s">
        <v>21</v>
      </c>
      <c r="C7" s="51" t="s">
        <v>1</v>
      </c>
      <c r="D7" s="58" t="s">
        <v>2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1" t="s">
        <v>7</v>
      </c>
    </row>
    <row r="8" spans="1:18" ht="34.35" customHeight="1" thickBot="1" x14ac:dyDescent="0.25">
      <c r="A8" s="57"/>
      <c r="B8" s="53"/>
      <c r="C8" s="53"/>
      <c r="D8" s="13">
        <v>1</v>
      </c>
      <c r="E8" s="13">
        <v>2</v>
      </c>
      <c r="F8" s="13">
        <v>3</v>
      </c>
      <c r="G8" s="13">
        <v>4</v>
      </c>
      <c r="H8" s="13">
        <v>5</v>
      </c>
      <c r="I8" s="13">
        <v>6</v>
      </c>
      <c r="J8" s="13">
        <v>7</v>
      </c>
      <c r="K8" s="13">
        <v>8</v>
      </c>
      <c r="L8" s="13">
        <v>9</v>
      </c>
      <c r="M8" s="13">
        <v>10</v>
      </c>
      <c r="N8" s="13">
        <v>11</v>
      </c>
      <c r="O8" s="13">
        <v>12</v>
      </c>
      <c r="P8" s="13">
        <v>13</v>
      </c>
      <c r="Q8" s="13">
        <v>14</v>
      </c>
      <c r="R8" s="53"/>
    </row>
    <row r="9" spans="1:18" x14ac:dyDescent="0.2">
      <c r="A9" s="22">
        <v>1</v>
      </c>
      <c r="B9" s="18" t="s">
        <v>16</v>
      </c>
      <c r="C9" s="30">
        <v>14</v>
      </c>
      <c r="D9" s="30">
        <v>2</v>
      </c>
      <c r="E9" s="30">
        <v>0</v>
      </c>
      <c r="F9" s="30">
        <v>0</v>
      </c>
      <c r="G9" s="30">
        <v>0</v>
      </c>
      <c r="H9" s="30">
        <v>1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1">
        <v>11</v>
      </c>
      <c r="R9" s="30">
        <v>14</v>
      </c>
    </row>
    <row r="10" spans="1:18" ht="22.5" x14ac:dyDescent="0.2">
      <c r="A10" s="15">
        <v>2</v>
      </c>
      <c r="B10" s="18" t="s">
        <v>15</v>
      </c>
      <c r="C10" s="30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1">
        <v>0</v>
      </c>
      <c r="R10" s="31">
        <v>0</v>
      </c>
    </row>
    <row r="11" spans="1:18" x14ac:dyDescent="0.2">
      <c r="A11" s="15">
        <v>3</v>
      </c>
      <c r="B11" s="18" t="s">
        <v>17</v>
      </c>
      <c r="C11" s="33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1">
        <v>0</v>
      </c>
      <c r="R11" s="31">
        <v>0</v>
      </c>
    </row>
    <row r="12" spans="1:18" x14ac:dyDescent="0.2">
      <c r="A12" s="17">
        <v>4</v>
      </c>
      <c r="B12" s="18" t="s">
        <v>18</v>
      </c>
      <c r="C12" s="31">
        <v>26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10</v>
      </c>
      <c r="J12" s="31">
        <v>0</v>
      </c>
      <c r="K12" s="31">
        <v>13</v>
      </c>
      <c r="L12" s="31">
        <v>3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5">
        <v>26</v>
      </c>
    </row>
    <row r="13" spans="1:18" x14ac:dyDescent="0.2">
      <c r="A13" s="17">
        <v>5</v>
      </c>
      <c r="B13" s="18" t="s">
        <v>12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</row>
    <row r="14" spans="1:18" x14ac:dyDescent="0.2">
      <c r="A14" s="17">
        <v>6</v>
      </c>
      <c r="B14" s="18" t="s">
        <v>13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</row>
    <row r="15" spans="1:18" s="41" customFormat="1" x14ac:dyDescent="0.2">
      <c r="A15" s="39">
        <v>7</v>
      </c>
      <c r="B15" s="40" t="s">
        <v>29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</row>
    <row r="16" spans="1:18" x14ac:dyDescent="0.2">
      <c r="A16" s="17">
        <v>8</v>
      </c>
      <c r="B16" s="18" t="s">
        <v>19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</row>
    <row r="17" spans="1:18" ht="22.5" x14ac:dyDescent="0.2">
      <c r="A17" s="17">
        <v>9</v>
      </c>
      <c r="B17" s="18" t="s">
        <v>20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</row>
    <row r="18" spans="1:18" x14ac:dyDescent="0.2">
      <c r="A18" s="23"/>
      <c r="B18" s="19" t="s">
        <v>3</v>
      </c>
      <c r="C18" s="21">
        <f>SUM(C9:C14)+SUM(C16:C17)</f>
        <v>40</v>
      </c>
      <c r="D18" s="21">
        <f t="shared" ref="D18:R18" si="0">SUM(D9:D14)+SUM(D16:D17)</f>
        <v>2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21">
        <f t="shared" si="0"/>
        <v>1</v>
      </c>
      <c r="I18" s="21">
        <f t="shared" si="0"/>
        <v>10</v>
      </c>
      <c r="J18" s="21">
        <f t="shared" si="0"/>
        <v>0</v>
      </c>
      <c r="K18" s="21">
        <f t="shared" si="0"/>
        <v>13</v>
      </c>
      <c r="L18" s="21">
        <f t="shared" si="0"/>
        <v>3</v>
      </c>
      <c r="M18" s="21">
        <f t="shared" si="0"/>
        <v>0</v>
      </c>
      <c r="N18" s="21">
        <f t="shared" si="0"/>
        <v>0</v>
      </c>
      <c r="O18" s="21">
        <f t="shared" si="0"/>
        <v>0</v>
      </c>
      <c r="P18" s="21">
        <f t="shared" si="0"/>
        <v>0</v>
      </c>
      <c r="Q18" s="21">
        <f t="shared" si="0"/>
        <v>11</v>
      </c>
      <c r="R18" s="21">
        <f t="shared" si="0"/>
        <v>40</v>
      </c>
    </row>
    <row r="19" spans="1:18" ht="42" customHeight="1" x14ac:dyDescent="0.2">
      <c r="A19" s="2"/>
      <c r="B19" s="73" t="s">
        <v>33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</sheetData>
  <mergeCells count="14">
    <mergeCell ref="R7:R8"/>
    <mergeCell ref="B19:R19"/>
    <mergeCell ref="E6:F6"/>
    <mergeCell ref="H6:I6"/>
    <mergeCell ref="A7:A8"/>
    <mergeCell ref="B7:B8"/>
    <mergeCell ref="C7:C8"/>
    <mergeCell ref="D7:Q7"/>
    <mergeCell ref="B5:O5"/>
    <mergeCell ref="C1:O1"/>
    <mergeCell ref="B2:O2"/>
    <mergeCell ref="P2:R2"/>
    <mergeCell ref="B3:O3"/>
    <mergeCell ref="B4:O4"/>
  </mergeCells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ZVG_EF1.1</vt:lpstr>
      <vt:lpstr>ZVG_EF1.2</vt:lpstr>
      <vt:lpstr>ZVG_EF1.3</vt:lpstr>
      <vt:lpstr>ZVG_EF1.4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Прокопович Надія Юріівна</dc:creator>
  <cp:lastModifiedBy>Владислав Лясота</cp:lastModifiedBy>
  <cp:lastPrinted>2025-07-08T12:09:57Z</cp:lastPrinted>
  <dcterms:created xsi:type="dcterms:W3CDTF">2004-09-16T14:23:49Z</dcterms:created>
  <dcterms:modified xsi:type="dcterms:W3CDTF">2025-08-01T12:33:44Z</dcterms:modified>
</cp:coreProperties>
</file>